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0"/>
  </bookViews>
  <sheets>
    <sheet name="Część 1 - siatka ogrodz." sheetId="1" r:id="rId1"/>
    <sheet name="Część 2 - siatka leśna i skoble" sheetId="2" r:id="rId2"/>
    <sheet name="Część 3 - słupki metalowe" sheetId="3" r:id="rId3"/>
    <sheet name="Część 4 - zestawy ogrodzenia el" sheetId="4" r:id="rId4"/>
  </sheets>
  <definedNames>
    <definedName name="_xlnm.Print_Area" localSheetId="0">'Część 1 - siatka ogrodz.'!$A$1:$G$17</definedName>
    <definedName name="_xlnm.Print_Titles" localSheetId="0">'Część 1 - siatka ogrodz.'!$7:$7</definedName>
  </definedNames>
  <calcPr fullCalcOnLoad="1"/>
</workbook>
</file>

<file path=xl/sharedStrings.xml><?xml version="1.0" encoding="utf-8"?>
<sst xmlns="http://schemas.openxmlformats.org/spreadsheetml/2006/main" count="112" uniqueCount="45">
  <si>
    <t>JM</t>
  </si>
  <si>
    <t>Ilość</t>
  </si>
  <si>
    <t>(pieczęć adresowa firmy Wykonawcy)</t>
  </si>
  <si>
    <t>A</t>
  </si>
  <si>
    <t>B</t>
  </si>
  <si>
    <t>C</t>
  </si>
  <si>
    <t>D</t>
  </si>
  <si>
    <t>E</t>
  </si>
  <si>
    <t>F</t>
  </si>
  <si>
    <t>G</t>
  </si>
  <si>
    <t>H</t>
  </si>
  <si>
    <t>Lp.</t>
  </si>
  <si>
    <t>…………………………………….</t>
  </si>
  <si>
    <t>Cena jednostkowa brutto w zł</t>
  </si>
  <si>
    <t>RAZEM</t>
  </si>
  <si>
    <t>Wartość brutto  
(kol. Dx kol.E)</t>
  </si>
  <si>
    <t>Wartość netto  
(kol. G/1,23)</t>
  </si>
  <si>
    <t>Wartość netto w zł  
(kol. H/1,23)</t>
  </si>
  <si>
    <t>Wartość brutto  w zł 
(kol.E x kol.F)</t>
  </si>
  <si>
    <t>zestaw</t>
  </si>
  <si>
    <t>szt.</t>
  </si>
  <si>
    <t>mb</t>
  </si>
  <si>
    <t>opak.  (po 100 szt)</t>
  </si>
  <si>
    <t>część 4 - dostawa zestawów ogrodzenia elektrycznego</t>
  </si>
  <si>
    <t>część 3 - dostawa słupków metalowy ocynkowanych o wysokości 3,5 m i średnicy 42,4 mm z przelotkami do siatek leśnych</t>
  </si>
  <si>
    <t>część 2 - dostawa siatki leśnej o wymiarach 160/20/15 i wymiarach 250/27/15 typ M  oraz skobli montażowych do siatki</t>
  </si>
  <si>
    <r>
      <rPr>
        <b/>
        <u val="single"/>
        <sz val="11"/>
        <color indexed="8"/>
        <rFont val="Arial"/>
        <family val="2"/>
      </rPr>
      <t>Dotyczy</t>
    </r>
    <r>
      <rPr>
        <b/>
        <sz val="11"/>
        <color indexed="8"/>
        <rFont val="Arial"/>
        <family val="2"/>
      </rPr>
      <t>:</t>
    </r>
    <r>
      <rPr>
        <sz val="11"/>
        <color indexed="8"/>
        <rFont val="Arial"/>
        <family val="2"/>
      </rPr>
      <t xml:space="preserve"> postępowanie o udzielenia zamówienia prowadzonego w trybie przetragu nieogranicznego </t>
    </r>
  </si>
  <si>
    <r>
      <rPr>
        <b/>
        <sz val="10"/>
        <color indexed="8"/>
        <rFont val="Arial"/>
        <family val="2"/>
      </rPr>
      <t xml:space="preserve">30 zestawów ogrodzenia elektrycznego </t>
    </r>
    <r>
      <rPr>
        <sz val="10"/>
        <color indexed="8"/>
        <rFont val="Arial"/>
        <family val="2"/>
      </rPr>
      <t>składający się z  następujących elementów:  
1) Elektryzator z pojemnikiem na akumulator o sile impulsu na wyjściu 5J, energia wyjściowa min. 10000 V – 1 szt. 
2) Elektryzator z pojemnikiem na akumulator o sile impulsu na wyjściu 5J, energia wyjściowa min. 10000 V – 1 szt.  
3) Panel słoneczny (solar) 25W – 1 szt. 
4) Akumulator o pojemności 62 Ah – 1 szt. 
5) Słupek z polipropylenu o wysokości 130-150 cm – 100 szt. 
6) Szpula z taśmą o szerokości 20 mm i  długości 200 m – 10 szt. 
7) Kontroler napięcia (miernik) – 1 szt. 
8) Łącznik do taśmy – 30 szt. 
9) Izolator bramowy – 10 szt. 
10) Pojedynczy łącznik do taśmy o szerokości do 15 mm – 1 szt. 
11) Pręt (bolec) uziemiający duży – 1 szt. 
12) Odgromnik – 1 szt. 
13) Uchwyt izolacyjny do bram – 5 szt.  
14) Tablica ostrzegawcza – 30 szt.</t>
    </r>
  </si>
  <si>
    <t>część 1 - dostawa siatki ogrodzeniowej ocynkowanej wys. 2 m  i siatki ogrodzeniowej powlekanej PCV wysokości 1,5 m</t>
  </si>
  <si>
    <t xml:space="preserve">Nazwa  przedmiotu zamówienia  </t>
  </si>
  <si>
    <t xml:space="preserve">Nazwa przedmiotu zamówienia  </t>
  </si>
  <si>
    <t>Załącznik nr 3 do SIWZ/ załącznik do umowy</t>
  </si>
  <si>
    <t>WOF-OA.082.11.2018.KB</t>
  </si>
  <si>
    <t>FORMULARZ CENOWY</t>
  </si>
  <si>
    <t>………………………………</t>
  </si>
  <si>
    <t>podpis osoby upoważnionej do reprezentowania Wykonawcy</t>
  </si>
  <si>
    <t>Zobowiązuję się  dostarczyć przedmiot zamówienia w liczbie wskazanej przez Zamawiającego do miejsc wskazanych w "Wykazie miejsc dostaw"</t>
  </si>
  <si>
    <t>Zobowiązuję się  dostarczyć przedmiot zamówienia w liczbie wskazanej przez Zamawiającego do miejsc wskazanych w "Wykazie miejsc dostaw".</t>
  </si>
  <si>
    <t>Zobowiązuję się dostaczyć przedmiot zamówienia: do  siedziby Zamawiającego, ul. Dworcowa 60, Olsztyn</t>
  </si>
  <si>
    <r>
      <t xml:space="preserve">siatka ogrodzeniowa ocynkowana powlekana PCV w kolorze brązowym lub zielonym o wysokości 1,5 m oczka 6x6 średnica druta 2,5 mm </t>
    </r>
    <r>
      <rPr>
        <b/>
        <u val="single"/>
        <sz val="11"/>
        <rFont val="Arial"/>
        <family val="2"/>
      </rPr>
      <t>pakowana: 70 rolek po 20 mb lub 140 rolek po 10 mb.</t>
    </r>
  </si>
  <si>
    <r>
      <t xml:space="preserve">o wysokości 2,0 m średnica druta 2,5 mm o oczkach 6x6 cm 
</t>
    </r>
    <r>
      <rPr>
        <b/>
        <u val="single"/>
        <sz val="11"/>
        <rFont val="Arial"/>
        <family val="2"/>
      </rPr>
      <t>pakowana:125 rolek po 20 mb lub 250 rolek po 10 mb,</t>
    </r>
  </si>
  <si>
    <r>
      <t xml:space="preserve">siatka leśna ocynkowana o wymiarach 250/27/15 typ M (medium), druty skrajne (górny i dolny 2,5 mm (±0,12 mm) pozostałe 2,0 mm (±0,09 mm) 
</t>
    </r>
    <r>
      <rPr>
        <b/>
        <u val="single"/>
        <sz val="11"/>
        <rFont val="Arial"/>
        <family val="2"/>
      </rPr>
      <t>pakowana: (52 rolki po 50 mb lub 130 rolek po 20 mb),</t>
    </r>
  </si>
  <si>
    <r>
      <t xml:space="preserve">skoble montażowe do siatki leśnej wykonanych z drutu ocynkowanego o wymiarach 2,5 mm x 25 mm 
</t>
    </r>
    <r>
      <rPr>
        <b/>
        <sz val="11"/>
        <rFont val="Arial"/>
        <family val="2"/>
      </rPr>
      <t>p</t>
    </r>
    <r>
      <rPr>
        <b/>
        <u val="single"/>
        <sz val="11"/>
        <rFont val="Arial"/>
        <family val="2"/>
      </rPr>
      <t>akowana: (200 opakowań po 100 sztuk).</t>
    </r>
  </si>
  <si>
    <t>słupek metalowy ocynkowany o wysokości 3,5 m i średnicy 42,4 mm z przelotkami do siatek leśnych</t>
  </si>
  <si>
    <r>
      <t xml:space="preserve">siatka leśna ocynkowana o wymiarach 160/20/15 druty skrajne (górny i dolny) 2,0 mm, pozostałe 1,6 mm </t>
    </r>
    <r>
      <rPr>
        <b/>
        <u val="single"/>
        <sz val="11"/>
        <rFont val="Arial"/>
        <family val="2"/>
      </rPr>
      <t>pakowana: 240 rolek po 50 mb lub 600 rolek po 20 mb,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</si>
</sst>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[$-415]mmmmm;@"/>
    <numFmt numFmtId="175" formatCode="#,##0.00\ _z_ł;[Red]#,##0.00\ _z_ł"/>
  </numFmts>
  <fonts count="5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5" fontId="53" fillId="0" borderId="10" xfId="52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 locked="0"/>
    </xf>
    <xf numFmtId="0" fontId="53" fillId="0" borderId="0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4" fontId="53" fillId="0" borderId="10" xfId="52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top"/>
      <protection locked="0"/>
    </xf>
    <xf numFmtId="0" fontId="53" fillId="0" borderId="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1533525</xdr:colOff>
      <xdr:row>1</xdr:row>
      <xdr:rowOff>57150</xdr:rowOff>
    </xdr:to>
    <xdr:pic>
      <xdr:nvPicPr>
        <xdr:cNvPr id="1" name="Obraz 13" descr="FE-POIŚ+GDOŚ+RDOŚ_Olsztyn+UE-FS poziom PL"/>
        <xdr:cNvPicPr preferRelativeResize="1">
          <a:picLocks noChangeAspect="1"/>
        </xdr:cNvPicPr>
      </xdr:nvPicPr>
      <xdr:blipFill>
        <a:blip r:embed="rId1"/>
        <a:srcRect l="47631" t="9982" r="34155"/>
        <a:stretch>
          <a:fillRect/>
        </a:stretch>
      </xdr:blipFill>
      <xdr:spPr>
        <a:xfrm>
          <a:off x="381000" y="0"/>
          <a:ext cx="1533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371475</xdr:colOff>
      <xdr:row>1</xdr:row>
      <xdr:rowOff>47625</xdr:rowOff>
    </xdr:to>
    <xdr:pic>
      <xdr:nvPicPr>
        <xdr:cNvPr id="2" name="Obraz 14"/>
        <xdr:cNvPicPr preferRelativeResize="1">
          <a:picLocks noChangeAspect="1"/>
        </xdr:cNvPicPr>
      </xdr:nvPicPr>
      <xdr:blipFill>
        <a:blip r:embed="rId2"/>
        <a:srcRect t="28742" b="31283"/>
        <a:stretch>
          <a:fillRect/>
        </a:stretch>
      </xdr:blipFill>
      <xdr:spPr>
        <a:xfrm>
          <a:off x="5334000" y="0"/>
          <a:ext cx="1895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1533525</xdr:colOff>
      <xdr:row>0</xdr:row>
      <xdr:rowOff>771525</xdr:rowOff>
    </xdr:to>
    <xdr:pic>
      <xdr:nvPicPr>
        <xdr:cNvPr id="1" name="Obraz 13" descr="FE-POIŚ+GDOŚ+RDOŚ_Olsztyn+UE-FS poziom PL"/>
        <xdr:cNvPicPr preferRelativeResize="1">
          <a:picLocks noChangeAspect="1"/>
        </xdr:cNvPicPr>
      </xdr:nvPicPr>
      <xdr:blipFill>
        <a:blip r:embed="rId1"/>
        <a:srcRect l="47631" t="9982" r="34155"/>
        <a:stretch>
          <a:fillRect/>
        </a:stretch>
      </xdr:blipFill>
      <xdr:spPr>
        <a:xfrm>
          <a:off x="381000" y="0"/>
          <a:ext cx="1533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285750</xdr:colOff>
      <xdr:row>0</xdr:row>
      <xdr:rowOff>762000</xdr:rowOff>
    </xdr:to>
    <xdr:pic>
      <xdr:nvPicPr>
        <xdr:cNvPr id="2" name="Obraz 14"/>
        <xdr:cNvPicPr preferRelativeResize="1">
          <a:picLocks noChangeAspect="1"/>
        </xdr:cNvPicPr>
      </xdr:nvPicPr>
      <xdr:blipFill>
        <a:blip r:embed="rId2"/>
        <a:srcRect t="28742" b="31283"/>
        <a:stretch>
          <a:fillRect/>
        </a:stretch>
      </xdr:blipFill>
      <xdr:spPr>
        <a:xfrm>
          <a:off x="4752975" y="0"/>
          <a:ext cx="1895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1533525</xdr:colOff>
      <xdr:row>0</xdr:row>
      <xdr:rowOff>771525</xdr:rowOff>
    </xdr:to>
    <xdr:pic>
      <xdr:nvPicPr>
        <xdr:cNvPr id="1" name="Obraz 13" descr="FE-POIŚ+GDOŚ+RDOŚ_Olsztyn+UE-FS poziom PL"/>
        <xdr:cNvPicPr preferRelativeResize="1">
          <a:picLocks noChangeAspect="1"/>
        </xdr:cNvPicPr>
      </xdr:nvPicPr>
      <xdr:blipFill>
        <a:blip r:embed="rId1"/>
        <a:srcRect l="47631" t="9982" r="34155"/>
        <a:stretch>
          <a:fillRect/>
        </a:stretch>
      </xdr:blipFill>
      <xdr:spPr>
        <a:xfrm>
          <a:off x="381000" y="0"/>
          <a:ext cx="1533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285750</xdr:colOff>
      <xdr:row>0</xdr:row>
      <xdr:rowOff>762000</xdr:rowOff>
    </xdr:to>
    <xdr:pic>
      <xdr:nvPicPr>
        <xdr:cNvPr id="2" name="Obraz 14"/>
        <xdr:cNvPicPr preferRelativeResize="1">
          <a:picLocks noChangeAspect="1"/>
        </xdr:cNvPicPr>
      </xdr:nvPicPr>
      <xdr:blipFill>
        <a:blip r:embed="rId2"/>
        <a:srcRect t="28742" b="31283"/>
        <a:stretch>
          <a:fillRect/>
        </a:stretch>
      </xdr:blipFill>
      <xdr:spPr>
        <a:xfrm>
          <a:off x="5153025" y="0"/>
          <a:ext cx="1895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1533525</xdr:colOff>
      <xdr:row>0</xdr:row>
      <xdr:rowOff>771525</xdr:rowOff>
    </xdr:to>
    <xdr:pic>
      <xdr:nvPicPr>
        <xdr:cNvPr id="1" name="Obraz 13" descr="FE-POIŚ+GDOŚ+RDOŚ_Olsztyn+UE-FS poziom PL"/>
        <xdr:cNvPicPr preferRelativeResize="1">
          <a:picLocks noChangeAspect="1"/>
        </xdr:cNvPicPr>
      </xdr:nvPicPr>
      <xdr:blipFill>
        <a:blip r:embed="rId1"/>
        <a:srcRect l="47631" t="9982" r="34155"/>
        <a:stretch>
          <a:fillRect/>
        </a:stretch>
      </xdr:blipFill>
      <xdr:spPr>
        <a:xfrm>
          <a:off x="381000" y="0"/>
          <a:ext cx="1533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285750</xdr:colOff>
      <xdr:row>0</xdr:row>
      <xdr:rowOff>762000</xdr:rowOff>
    </xdr:to>
    <xdr:pic>
      <xdr:nvPicPr>
        <xdr:cNvPr id="2" name="Obraz 14"/>
        <xdr:cNvPicPr preferRelativeResize="1">
          <a:picLocks noChangeAspect="1"/>
        </xdr:cNvPicPr>
      </xdr:nvPicPr>
      <xdr:blipFill>
        <a:blip r:embed="rId2"/>
        <a:srcRect t="28742" b="31283"/>
        <a:stretch>
          <a:fillRect/>
        </a:stretch>
      </xdr:blipFill>
      <xdr:spPr>
        <a:xfrm>
          <a:off x="5591175" y="0"/>
          <a:ext cx="1895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15" zoomScaleNormal="115" workbookViewId="0" topLeftCell="A7">
      <selection activeCell="B19" sqref="B19"/>
    </sheetView>
  </sheetViews>
  <sheetFormatPr defaultColWidth="9.140625" defaultRowHeight="42.75" customHeight="1"/>
  <cols>
    <col min="1" max="1" width="5.7109375" style="2" customWidth="1"/>
    <col min="2" max="2" width="66.8515625" style="3" customWidth="1"/>
    <col min="3" max="3" width="7.421875" style="3" customWidth="1"/>
    <col min="4" max="4" width="7.28125" style="2" customWidth="1"/>
    <col min="5" max="5" width="15.57421875" style="2" customWidth="1"/>
    <col min="6" max="6" width="14.7109375" style="2" customWidth="1"/>
    <col min="7" max="7" width="15.140625" style="2" customWidth="1"/>
    <col min="8" max="16384" width="9.140625" style="3" customWidth="1"/>
  </cols>
  <sheetData>
    <row r="1" spans="2:7" ht="56.25" customHeight="1">
      <c r="B1"/>
      <c r="E1" s="3"/>
      <c r="F1" s="3"/>
      <c r="G1" s="3"/>
    </row>
    <row r="2" spans="2:5" ht="14.25">
      <c r="B2" s="3" t="s">
        <v>12</v>
      </c>
      <c r="E2" s="3"/>
    </row>
    <row r="3" spans="2:7" ht="14.25">
      <c r="B3" s="13" t="s">
        <v>2</v>
      </c>
      <c r="E3" s="3" t="s">
        <v>31</v>
      </c>
      <c r="F3" s="3"/>
      <c r="G3" s="3"/>
    </row>
    <row r="4" spans="2:7" ht="29.25" customHeight="1">
      <c r="B4" s="5"/>
      <c r="E4" s="3"/>
      <c r="F4" s="3"/>
      <c r="G4" s="3"/>
    </row>
    <row r="5" spans="2:6" ht="15">
      <c r="B5" s="30" t="s">
        <v>33</v>
      </c>
      <c r="E5" s="3"/>
      <c r="F5" s="3"/>
    </row>
    <row r="6" spans="1:8" ht="15">
      <c r="A6" s="3"/>
      <c r="B6" s="34" t="s">
        <v>26</v>
      </c>
      <c r="C6" s="35"/>
      <c r="D6" s="35"/>
      <c r="E6" s="35"/>
      <c r="F6" s="35"/>
      <c r="G6" s="35"/>
      <c r="H6" s="14"/>
    </row>
    <row r="7" spans="1:3" ht="15">
      <c r="A7" s="3"/>
      <c r="B7" s="16" t="s">
        <v>32</v>
      </c>
      <c r="C7" s="2"/>
    </row>
    <row r="8" spans="1:6" ht="15">
      <c r="A8" s="3"/>
      <c r="B8" s="1" t="s">
        <v>28</v>
      </c>
      <c r="E8" s="4"/>
      <c r="F8" s="4"/>
    </row>
    <row r="9" spans="1:6" ht="15">
      <c r="A9" s="1"/>
      <c r="E9" s="4"/>
      <c r="F9" s="4"/>
    </row>
    <row r="10" spans="1:7" ht="42.75">
      <c r="A10" s="7" t="s">
        <v>11</v>
      </c>
      <c r="B10" s="8" t="s">
        <v>30</v>
      </c>
      <c r="C10" s="8" t="s">
        <v>0</v>
      </c>
      <c r="D10" s="9" t="s">
        <v>1</v>
      </c>
      <c r="E10" s="9" t="s">
        <v>13</v>
      </c>
      <c r="F10" s="9" t="s">
        <v>17</v>
      </c>
      <c r="G10" s="9" t="s">
        <v>18</v>
      </c>
    </row>
    <row r="11" spans="1:7" ht="14.25">
      <c r="A11" s="7" t="s">
        <v>3</v>
      </c>
      <c r="B11" s="8" t="s">
        <v>4</v>
      </c>
      <c r="C11" s="8" t="s">
        <v>6</v>
      </c>
      <c r="D11" s="9" t="s">
        <v>7</v>
      </c>
      <c r="E11" s="9" t="s">
        <v>8</v>
      </c>
      <c r="F11" s="28" t="s">
        <v>9</v>
      </c>
      <c r="G11" s="9" t="s">
        <v>10</v>
      </c>
    </row>
    <row r="12" spans="1:7" ht="29.25">
      <c r="A12" s="19">
        <v>1</v>
      </c>
      <c r="B12" s="18" t="s">
        <v>40</v>
      </c>
      <c r="C12" s="7" t="s">
        <v>21</v>
      </c>
      <c r="D12" s="7">
        <v>2500</v>
      </c>
      <c r="E12" s="6">
        <v>0</v>
      </c>
      <c r="F12" s="22">
        <f>G12/1.23</f>
        <v>0</v>
      </c>
      <c r="G12" s="23">
        <f>D12*E12</f>
        <v>0</v>
      </c>
    </row>
    <row r="13" spans="1:7" ht="43.5">
      <c r="A13" s="19">
        <v>2</v>
      </c>
      <c r="B13" s="20" t="s">
        <v>39</v>
      </c>
      <c r="C13" s="7" t="s">
        <v>21</v>
      </c>
      <c r="D13" s="7">
        <v>1400</v>
      </c>
      <c r="E13" s="6">
        <v>0</v>
      </c>
      <c r="F13" s="22">
        <f>G13/1.23</f>
        <v>0</v>
      </c>
      <c r="G13" s="24">
        <f>D13*E13</f>
        <v>0</v>
      </c>
    </row>
    <row r="14" spans="1:7" ht="27" customHeight="1">
      <c r="A14" s="33" t="s">
        <v>14</v>
      </c>
      <c r="B14" s="33"/>
      <c r="C14" s="33"/>
      <c r="D14" s="33"/>
      <c r="E14" s="33"/>
      <c r="F14" s="25">
        <f>SUM(F12:F13)</f>
        <v>0</v>
      </c>
      <c r="G14" s="26">
        <f>SUM(G12:G13)</f>
        <v>0</v>
      </c>
    </row>
    <row r="15" spans="1:7" ht="28.5" customHeight="1">
      <c r="A15" s="36" t="s">
        <v>37</v>
      </c>
      <c r="B15" s="36"/>
      <c r="C15" s="36"/>
      <c r="D15" s="36"/>
      <c r="E15" s="36"/>
      <c r="F15" s="36"/>
      <c r="G15" s="36"/>
    </row>
    <row r="16" spans="1:6" ht="15">
      <c r="A16" s="1"/>
      <c r="E16" s="4"/>
      <c r="F16" s="2" t="s">
        <v>34</v>
      </c>
    </row>
    <row r="17" spans="1:7" ht="16.5">
      <c r="A17" s="3"/>
      <c r="D17" s="3"/>
      <c r="E17" s="3"/>
      <c r="F17" s="31" t="s">
        <v>35</v>
      </c>
      <c r="G17" s="3"/>
    </row>
    <row r="18" ht="16.5">
      <c r="F18" s="31"/>
    </row>
    <row r="19" ht="14.25"/>
  </sheetData>
  <sheetProtection/>
  <mergeCells count="3">
    <mergeCell ref="A14:E14"/>
    <mergeCell ref="B6:G6"/>
    <mergeCell ref="A15:G15"/>
  </mergeCells>
  <printOptions/>
  <pageMargins left="0.35433070866141736" right="0.15748031496062992" top="0.5118110236220472" bottom="0.3937007874015748" header="0.35433070866141736" footer="0.2362204724409449"/>
  <pageSetup fitToHeight="0" horizontalDpi="600" verticalDpi="600" orientation="landscape" paperSize="9" scale="95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96" zoomScaleNormal="96" workbookViewId="0" topLeftCell="A4">
      <selection activeCell="D26" sqref="D26"/>
    </sheetView>
  </sheetViews>
  <sheetFormatPr defaultColWidth="9.140625" defaultRowHeight="42.75" customHeight="1"/>
  <cols>
    <col min="1" max="1" width="5.7109375" style="2" customWidth="1"/>
    <col min="2" max="2" width="56.421875" style="3" customWidth="1"/>
    <col min="3" max="3" width="9.140625" style="3" customWidth="1"/>
    <col min="4" max="4" width="8.57421875" style="2" customWidth="1"/>
    <col min="5" max="6" width="15.57421875" style="2" customWidth="1"/>
    <col min="7" max="7" width="15.28125" style="2" customWidth="1"/>
    <col min="8" max="16384" width="9.140625" style="3" customWidth="1"/>
  </cols>
  <sheetData>
    <row r="1" ht="75.75" customHeight="1">
      <c r="B1"/>
    </row>
    <row r="2" spans="2:5" ht="23.25" customHeight="1">
      <c r="B2" s="3" t="s">
        <v>12</v>
      </c>
      <c r="E2" s="3" t="s">
        <v>31</v>
      </c>
    </row>
    <row r="3" ht="14.25">
      <c r="B3" s="13" t="s">
        <v>2</v>
      </c>
    </row>
    <row r="4" ht="15">
      <c r="B4" s="30" t="s">
        <v>33</v>
      </c>
    </row>
    <row r="5" spans="2:7" ht="15">
      <c r="B5" s="34" t="s">
        <v>26</v>
      </c>
      <c r="C5" s="35"/>
      <c r="D5" s="35"/>
      <c r="E5" s="35"/>
      <c r="F5" s="35"/>
      <c r="G5" s="35"/>
    </row>
    <row r="6" ht="15">
      <c r="B6" s="16" t="s">
        <v>32</v>
      </c>
    </row>
    <row r="7" ht="15">
      <c r="B7" s="1" t="s">
        <v>25</v>
      </c>
    </row>
    <row r="8" ht="14.25"/>
    <row r="9" spans="1:7" ht="42.75">
      <c r="A9" s="7" t="s">
        <v>11</v>
      </c>
      <c r="B9" s="8" t="s">
        <v>29</v>
      </c>
      <c r="C9" s="8" t="s">
        <v>0</v>
      </c>
      <c r="D9" s="9" t="s">
        <v>1</v>
      </c>
      <c r="E9" s="9" t="s">
        <v>13</v>
      </c>
      <c r="F9" s="9" t="s">
        <v>16</v>
      </c>
      <c r="G9" s="9" t="s">
        <v>15</v>
      </c>
    </row>
    <row r="10" spans="1:7" ht="14.25">
      <c r="A10" s="7" t="s">
        <v>3</v>
      </c>
      <c r="B10" s="7" t="s">
        <v>4</v>
      </c>
      <c r="C10" s="7" t="s">
        <v>5</v>
      </c>
      <c r="D10" s="7" t="s">
        <v>6</v>
      </c>
      <c r="E10" s="28" t="s">
        <v>7</v>
      </c>
      <c r="F10" s="28" t="s">
        <v>8</v>
      </c>
      <c r="G10" s="28" t="s">
        <v>9</v>
      </c>
    </row>
    <row r="11" spans="1:7" ht="43.5">
      <c r="A11" s="7">
        <v>1</v>
      </c>
      <c r="B11" s="18" t="s">
        <v>44</v>
      </c>
      <c r="C11" s="7" t="s">
        <v>21</v>
      </c>
      <c r="D11" s="10">
        <v>12000</v>
      </c>
      <c r="E11" s="6">
        <v>0</v>
      </c>
      <c r="F11" s="22">
        <f>G11/1.23</f>
        <v>0</v>
      </c>
      <c r="G11" s="23">
        <f>D11*E11</f>
        <v>0</v>
      </c>
    </row>
    <row r="12" spans="1:7" ht="57.75">
      <c r="A12" s="7">
        <v>2</v>
      </c>
      <c r="B12" s="18" t="s">
        <v>41</v>
      </c>
      <c r="C12" s="7" t="s">
        <v>21</v>
      </c>
      <c r="D12" s="10">
        <v>2600</v>
      </c>
      <c r="E12" s="6">
        <v>0</v>
      </c>
      <c r="F12" s="22">
        <f>G12/1.23</f>
        <v>0</v>
      </c>
      <c r="G12" s="23">
        <f>D12*E12</f>
        <v>0</v>
      </c>
    </row>
    <row r="13" spans="1:7" ht="54.75" customHeight="1">
      <c r="A13" s="7">
        <v>3</v>
      </c>
      <c r="B13" s="18" t="s">
        <v>42</v>
      </c>
      <c r="C13" s="7" t="s">
        <v>22</v>
      </c>
      <c r="D13" s="17">
        <v>200</v>
      </c>
      <c r="E13" s="6">
        <v>0</v>
      </c>
      <c r="F13" s="22">
        <f>G13/1.23</f>
        <v>0</v>
      </c>
      <c r="G13" s="23">
        <f>D13*E13</f>
        <v>0</v>
      </c>
    </row>
    <row r="14" spans="1:7" ht="28.5" customHeight="1">
      <c r="A14" s="33" t="s">
        <v>14</v>
      </c>
      <c r="B14" s="33"/>
      <c r="C14" s="33"/>
      <c r="D14" s="33"/>
      <c r="E14" s="33"/>
      <c r="F14" s="25">
        <f>SUM(F11:F13)</f>
        <v>0</v>
      </c>
      <c r="G14" s="26">
        <f>SUM(G11:G13)</f>
        <v>0</v>
      </c>
    </row>
    <row r="15" ht="14.25">
      <c r="A15" s="32" t="s">
        <v>37</v>
      </c>
    </row>
    <row r="16" ht="14.25">
      <c r="F16" s="2" t="s">
        <v>34</v>
      </c>
    </row>
    <row r="17" spans="6:7" ht="16.5">
      <c r="F17" s="31" t="s">
        <v>35</v>
      </c>
      <c r="G17" s="3"/>
    </row>
    <row r="18" spans="6:7" ht="14.25">
      <c r="F18" s="11"/>
      <c r="G18" s="3"/>
    </row>
    <row r="19" ht="14.25"/>
    <row r="20" ht="14.25">
      <c r="B20" s="15"/>
    </row>
    <row r="21" ht="14.25">
      <c r="B21" s="15"/>
    </row>
    <row r="22" ht="14.25">
      <c r="B22" s="15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</sheetData>
  <sheetProtection/>
  <mergeCells count="2">
    <mergeCell ref="B5:G5"/>
    <mergeCell ref="A14:E14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85" zoomScaleNormal="85" workbookViewId="0" topLeftCell="A1">
      <selection activeCell="B11" sqref="B11"/>
    </sheetView>
  </sheetViews>
  <sheetFormatPr defaultColWidth="9.140625" defaultRowHeight="42.75" customHeight="1"/>
  <cols>
    <col min="1" max="1" width="5.7109375" style="2" customWidth="1"/>
    <col min="2" max="2" width="62.421875" style="3" customWidth="1"/>
    <col min="3" max="3" width="9.140625" style="3" customWidth="1"/>
    <col min="4" max="4" width="8.57421875" style="2" customWidth="1"/>
    <col min="5" max="6" width="15.57421875" style="2" customWidth="1"/>
    <col min="7" max="7" width="15.28125" style="2" customWidth="1"/>
    <col min="8" max="16384" width="9.140625" style="3" customWidth="1"/>
  </cols>
  <sheetData>
    <row r="1" ht="75.75" customHeight="1">
      <c r="B1"/>
    </row>
    <row r="2" spans="2:6" ht="23.25" customHeight="1">
      <c r="B2" s="3" t="s">
        <v>12</v>
      </c>
      <c r="E2" s="3" t="s">
        <v>31</v>
      </c>
      <c r="F2" s="3"/>
    </row>
    <row r="3" ht="14.25">
      <c r="B3" s="13" t="s">
        <v>2</v>
      </c>
    </row>
    <row r="4" ht="15">
      <c r="B4" s="30" t="s">
        <v>33</v>
      </c>
    </row>
    <row r="5" spans="2:7" ht="18.75" customHeight="1">
      <c r="B5" s="34" t="s">
        <v>26</v>
      </c>
      <c r="C5" s="35"/>
      <c r="D5" s="35"/>
      <c r="E5" s="35"/>
      <c r="F5" s="35"/>
      <c r="G5" s="35"/>
    </row>
    <row r="6" ht="15">
      <c r="B6" s="16" t="s">
        <v>32</v>
      </c>
    </row>
    <row r="7" ht="15">
      <c r="B7" s="1" t="s">
        <v>24</v>
      </c>
    </row>
    <row r="8" ht="14.25"/>
    <row r="9" spans="1:7" ht="42.75">
      <c r="A9" s="7" t="s">
        <v>11</v>
      </c>
      <c r="B9" s="8" t="s">
        <v>29</v>
      </c>
      <c r="C9" s="8" t="s">
        <v>0</v>
      </c>
      <c r="D9" s="9" t="s">
        <v>1</v>
      </c>
      <c r="E9" s="9" t="s">
        <v>13</v>
      </c>
      <c r="F9" s="9" t="s">
        <v>16</v>
      </c>
      <c r="G9" s="9" t="s">
        <v>15</v>
      </c>
    </row>
    <row r="10" spans="1:7" ht="14.25">
      <c r="A10" s="7" t="s">
        <v>3</v>
      </c>
      <c r="B10" s="7" t="s">
        <v>4</v>
      </c>
      <c r="C10" s="7" t="s">
        <v>5</v>
      </c>
      <c r="D10" s="7" t="s">
        <v>6</v>
      </c>
      <c r="E10" s="28" t="s">
        <v>7</v>
      </c>
      <c r="F10" s="28" t="s">
        <v>8</v>
      </c>
      <c r="G10" s="28" t="s">
        <v>9</v>
      </c>
    </row>
    <row r="11" spans="1:7" ht="50.25" customHeight="1">
      <c r="A11" s="7">
        <v>1</v>
      </c>
      <c r="B11" s="21" t="s">
        <v>43</v>
      </c>
      <c r="C11" s="7" t="s">
        <v>20</v>
      </c>
      <c r="D11" s="27">
        <v>900</v>
      </c>
      <c r="E11" s="6">
        <v>0</v>
      </c>
      <c r="F11" s="22">
        <f>G11/1.23</f>
        <v>0</v>
      </c>
      <c r="G11" s="23">
        <f>D11*E11</f>
        <v>0</v>
      </c>
    </row>
    <row r="12" ht="29.25" customHeight="1">
      <c r="A12" s="32" t="s">
        <v>36</v>
      </c>
    </row>
    <row r="13" ht="14.25"/>
    <row r="14" spans="2:6" ht="14.25">
      <c r="B14" s="15"/>
      <c r="F14" s="2" t="s">
        <v>34</v>
      </c>
    </row>
    <row r="15" ht="16.5">
      <c r="F15" s="31" t="s">
        <v>35</v>
      </c>
    </row>
    <row r="16" ht="14.25"/>
    <row r="17" ht="14.25"/>
    <row r="18" ht="14.25">
      <c r="B18" s="37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</sheetData>
  <sheetProtection/>
  <mergeCells count="1">
    <mergeCell ref="B5:G5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55" zoomScaleNormal="55" workbookViewId="0" topLeftCell="A1">
      <selection activeCell="E38" sqref="E38"/>
    </sheetView>
  </sheetViews>
  <sheetFormatPr defaultColWidth="9.140625" defaultRowHeight="42.75" customHeight="1"/>
  <cols>
    <col min="1" max="1" width="5.7109375" style="2" customWidth="1"/>
    <col min="2" max="2" width="69.8515625" style="3" customWidth="1"/>
    <col min="3" max="3" width="8.28125" style="3" customWidth="1"/>
    <col min="4" max="4" width="8.57421875" style="2" customWidth="1"/>
    <col min="5" max="6" width="15.57421875" style="2" customWidth="1"/>
    <col min="7" max="7" width="15.28125" style="2" customWidth="1"/>
    <col min="8" max="16384" width="9.140625" style="3" customWidth="1"/>
  </cols>
  <sheetData>
    <row r="1" ht="75.75" customHeight="1">
      <c r="B1"/>
    </row>
    <row r="2" spans="2:6" ht="23.25" customHeight="1">
      <c r="B2" s="3" t="s">
        <v>12</v>
      </c>
      <c r="E2" s="3" t="s">
        <v>31</v>
      </c>
      <c r="F2" s="3"/>
    </row>
    <row r="3" ht="14.25">
      <c r="B3" s="13" t="s">
        <v>2</v>
      </c>
    </row>
    <row r="4" ht="15.75" customHeight="1">
      <c r="B4" s="30" t="s">
        <v>33</v>
      </c>
    </row>
    <row r="5" spans="2:7" ht="18.75" customHeight="1">
      <c r="B5" s="34" t="s">
        <v>26</v>
      </c>
      <c r="C5" s="35"/>
      <c r="D5" s="35"/>
      <c r="E5" s="35"/>
      <c r="F5" s="35"/>
      <c r="G5" s="35"/>
    </row>
    <row r="6" ht="15">
      <c r="B6" s="16" t="s">
        <v>32</v>
      </c>
    </row>
    <row r="7" ht="15">
      <c r="B7" s="16" t="s">
        <v>23</v>
      </c>
    </row>
    <row r="8" ht="10.5" customHeight="1"/>
    <row r="9" spans="1:7" ht="42.75">
      <c r="A9" s="7" t="s">
        <v>11</v>
      </c>
      <c r="B9" s="8" t="s">
        <v>29</v>
      </c>
      <c r="C9" s="8" t="s">
        <v>0</v>
      </c>
      <c r="D9" s="9" t="s">
        <v>1</v>
      </c>
      <c r="E9" s="9" t="s">
        <v>13</v>
      </c>
      <c r="F9" s="9" t="s">
        <v>16</v>
      </c>
      <c r="G9" s="9" t="s">
        <v>15</v>
      </c>
    </row>
    <row r="10" spans="1:7" ht="14.25">
      <c r="A10" s="7" t="s">
        <v>3</v>
      </c>
      <c r="B10" s="7" t="s">
        <v>4</v>
      </c>
      <c r="C10" s="7" t="s">
        <v>5</v>
      </c>
      <c r="D10" s="7" t="s">
        <v>6</v>
      </c>
      <c r="E10" s="28" t="s">
        <v>7</v>
      </c>
      <c r="F10" s="28" t="s">
        <v>8</v>
      </c>
      <c r="G10" s="28" t="s">
        <v>9</v>
      </c>
    </row>
    <row r="11" spans="1:7" ht="229.5">
      <c r="A11" s="7">
        <v>1</v>
      </c>
      <c r="B11" s="29" t="s">
        <v>27</v>
      </c>
      <c r="C11" s="7" t="s">
        <v>19</v>
      </c>
      <c r="D11" s="10">
        <v>30</v>
      </c>
      <c r="E11" s="6">
        <v>0</v>
      </c>
      <c r="F11" s="12">
        <f>G11/1.23</f>
        <v>0</v>
      </c>
      <c r="G11" s="23">
        <f>D11*E11</f>
        <v>0</v>
      </c>
    </row>
    <row r="12" ht="14.25">
      <c r="A12" s="3" t="s">
        <v>38</v>
      </c>
    </row>
    <row r="13" ht="14.25">
      <c r="F13" s="2" t="s">
        <v>34</v>
      </c>
    </row>
    <row r="14" ht="16.5">
      <c r="F14" s="31" t="s">
        <v>35</v>
      </c>
    </row>
    <row r="15" ht="14.25"/>
    <row r="16" ht="14.25">
      <c r="B16" s="15"/>
    </row>
    <row r="17" ht="14.25">
      <c r="B17" s="15"/>
    </row>
    <row r="18" ht="14.25">
      <c r="B18" s="15"/>
    </row>
    <row r="19" ht="14.25">
      <c r="B19" s="15"/>
    </row>
    <row r="20" ht="14.25">
      <c r="B20" s="15"/>
    </row>
    <row r="21" ht="14.25">
      <c r="B21" s="15"/>
    </row>
    <row r="22" ht="14.25">
      <c r="B22" s="15"/>
    </row>
    <row r="23" ht="14.25">
      <c r="B23" s="15"/>
    </row>
    <row r="24" ht="14.25">
      <c r="B24" s="15"/>
    </row>
    <row r="25" ht="14.25">
      <c r="B25" s="15"/>
    </row>
    <row r="26" ht="14.25">
      <c r="B26" s="15"/>
    </row>
    <row r="27" ht="14.25">
      <c r="B27" s="15"/>
    </row>
    <row r="28" ht="14.25">
      <c r="B28" s="15"/>
    </row>
    <row r="29" ht="14.25">
      <c r="B29" s="15"/>
    </row>
    <row r="30" ht="14.25">
      <c r="B30" s="15"/>
    </row>
    <row r="31" ht="14.25">
      <c r="B31" s="15"/>
    </row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</sheetData>
  <sheetProtection/>
  <mergeCells count="1">
    <mergeCell ref="B5:G5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Drzewiecka</dc:creator>
  <cp:keywords/>
  <dc:description/>
  <cp:lastModifiedBy>Katarzyna Bialek</cp:lastModifiedBy>
  <cp:lastPrinted>2018-10-04T11:12:37Z</cp:lastPrinted>
  <dcterms:created xsi:type="dcterms:W3CDTF">2014-09-10T08:27:53Z</dcterms:created>
  <dcterms:modified xsi:type="dcterms:W3CDTF">2018-10-04T11:12:41Z</dcterms:modified>
  <cp:category/>
  <cp:version/>
  <cp:contentType/>
  <cp:contentStatus/>
</cp:coreProperties>
</file>